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865" windowHeight="4965" activeTab="0"/>
  </bookViews>
  <sheets>
    <sheet name="Cash" sheetId="1" r:id="rId1"/>
  </sheets>
  <definedNames>
    <definedName name="_xlnm.Print_Area" localSheetId="0">'Cash'!$A$1:$G$41</definedName>
  </definedNames>
  <calcPr fullCalcOnLoad="1"/>
</workbook>
</file>

<file path=xl/sharedStrings.xml><?xml version="1.0" encoding="utf-8"?>
<sst xmlns="http://schemas.openxmlformats.org/spreadsheetml/2006/main" count="43" uniqueCount="40">
  <si>
    <t>Quarter #</t>
  </si>
  <si>
    <t>Total on hand at the beginning:</t>
  </si>
  <si>
    <t>#</t>
  </si>
  <si>
    <t>Description</t>
  </si>
  <si>
    <t>Total:</t>
  </si>
  <si>
    <t>Materials</t>
  </si>
  <si>
    <t>Other Direct Cost - Others</t>
  </si>
  <si>
    <t>Total on hand at the end:</t>
  </si>
  <si>
    <t>Amount sent by the STCU</t>
  </si>
  <si>
    <t>Never change any formulas</t>
  </si>
  <si>
    <t>This total goes to the Table Materials</t>
  </si>
  <si>
    <t>This total goes to the Table ODC</t>
  </si>
  <si>
    <t>Petty Cash report</t>
  </si>
  <si>
    <t>Petty Cash is limited to $300 per quarter per one organization</t>
  </si>
  <si>
    <t>National currency</t>
  </si>
  <si>
    <t>Left from the previous quarter</t>
  </si>
  <si>
    <t>Sent in the reported quarter</t>
  </si>
  <si>
    <t>Currency of payment</t>
  </si>
  <si>
    <t xml:space="preserve">Currency of the project </t>
  </si>
  <si>
    <t xml:space="preserve">Project # </t>
  </si>
  <si>
    <t>Bank fee (if there is any)</t>
  </si>
  <si>
    <t>Project Manager</t>
  </si>
  <si>
    <t>(signature)</t>
  </si>
  <si>
    <t>Organization ID</t>
  </si>
  <si>
    <t>Grand Total Spent:</t>
  </si>
  <si>
    <t>Put all the receipts on a A4 size paper.</t>
  </si>
  <si>
    <t>Give numbers to all items (column "#" )</t>
  </si>
  <si>
    <t>In the main report include only totals by categories.</t>
  </si>
  <si>
    <t>p233</t>
  </si>
  <si>
    <t>I96</t>
  </si>
  <si>
    <t>Emloyee Number and Last name of the project participant who has received Petty cash money</t>
  </si>
  <si>
    <t>Paper</t>
  </si>
  <si>
    <t xml:space="preserve">CD-RW, DVD-RW  disc </t>
  </si>
  <si>
    <t>Mobilecommunication service</t>
  </si>
  <si>
    <t>7114</t>
  </si>
  <si>
    <t>Ovcharov Oleksandr</t>
  </si>
  <si>
    <t>Document Number:</t>
  </si>
  <si>
    <t>Quarter End Date:</t>
  </si>
  <si>
    <t>Currency of the Project</t>
  </si>
  <si>
    <t>USD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</si>
</sst>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$-409]#,##0.00"/>
    <numFmt numFmtId="167" formatCode="[$$-409]#,##0.00_);\([$$-409]#,##0.00\)"/>
    <numFmt numFmtId="168" formatCode="[$-409]dddd\,\ mmmm\ dd\,\ yyyy"/>
    <numFmt numFmtId="169" formatCode="[$-409]mmmm\ d\,\ yyyy;@"/>
    <numFmt numFmtId="170" formatCode="[$-409]dd\-mmm\-yy;@"/>
  </numFmts>
  <fonts count="16">
    <font>
      <sz val="12"/>
      <name val="UkrainianPragmatica"/>
      <family val="0"/>
    </font>
    <font>
      <b/>
      <sz val="12"/>
      <name val="UkrainianPragmatica"/>
      <family val="0"/>
    </font>
    <font>
      <i/>
      <sz val="12"/>
      <name val="UkrainianPragmatica"/>
      <family val="0"/>
    </font>
    <font>
      <b/>
      <i/>
      <sz val="12"/>
      <name val="UkrainianPragmatica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9"/>
      <color indexed="12"/>
      <name val="UkrainianPragmatica"/>
      <family val="0"/>
    </font>
    <font>
      <u val="single"/>
      <sz val="9"/>
      <color indexed="36"/>
      <name val="UkrainianPragmatica"/>
      <family val="0"/>
    </font>
    <font>
      <sz val="8"/>
      <name val="UkrainianPragmatica"/>
      <family val="0"/>
    </font>
    <font>
      <i/>
      <sz val="12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Continuous"/>
    </xf>
    <xf numFmtId="2" fontId="7" fillId="3" borderId="3" xfId="0" applyNumberFormat="1" applyFont="1" applyFill="1" applyBorder="1" applyAlignment="1">
      <alignment horizontal="centerContinuous"/>
    </xf>
    <xf numFmtId="44" fontId="7" fillId="3" borderId="4" xfId="17" applyFont="1" applyFill="1" applyBorder="1" applyAlignment="1">
      <alignment horizontal="centerContinuous"/>
    </xf>
    <xf numFmtId="0" fontId="5" fillId="0" borderId="5" xfId="0" applyFont="1" applyBorder="1" applyAlignment="1">
      <alignment/>
    </xf>
    <xf numFmtId="0" fontId="7" fillId="3" borderId="6" xfId="0" applyFont="1" applyFill="1" applyBorder="1" applyAlignment="1">
      <alignment horizontal="centerContinuous"/>
    </xf>
    <xf numFmtId="0" fontId="8" fillId="3" borderId="3" xfId="0" applyFont="1" applyFill="1" applyBorder="1" applyAlignment="1">
      <alignment horizontal="centerContinuous"/>
    </xf>
    <xf numFmtId="0" fontId="7" fillId="3" borderId="7" xfId="0" applyFont="1" applyFill="1" applyBorder="1" applyAlignment="1">
      <alignment horizontal="centerContinuous"/>
    </xf>
    <xf numFmtId="0" fontId="5" fillId="0" borderId="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5" fontId="5" fillId="0" borderId="0" xfId="0" applyNumberFormat="1" applyFont="1" applyFill="1" applyBorder="1" applyAlignment="1">
      <alignment/>
    </xf>
    <xf numFmtId="0" fontId="7" fillId="2" borderId="9" xfId="0" applyFont="1" applyFill="1" applyBorder="1" applyAlignment="1">
      <alignment horizontal="right"/>
    </xf>
    <xf numFmtId="4" fontId="7" fillId="2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8" fillId="4" borderId="10" xfId="0" applyFont="1" applyFill="1" applyBorder="1" applyAlignment="1">
      <alignment horizontal="right"/>
    </xf>
    <xf numFmtId="0" fontId="5" fillId="3" borderId="11" xfId="0" applyFont="1" applyFill="1" applyBorder="1" applyAlignment="1">
      <alignment/>
    </xf>
    <xf numFmtId="0" fontId="7" fillId="3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8" fillId="0" borderId="0" xfId="0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44" fontId="7" fillId="0" borderId="0" xfId="17" applyNumberFormat="1" applyFont="1" applyFill="1" applyBorder="1" applyAlignment="1">
      <alignment/>
    </xf>
    <xf numFmtId="0" fontId="8" fillId="4" borderId="4" xfId="0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9" fillId="0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7" fillId="4" borderId="1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/>
    </xf>
    <xf numFmtId="2" fontId="5" fillId="0" borderId="1" xfId="0" applyNumberFormat="1" applyFont="1" applyBorder="1" applyAlignment="1">
      <alignment horizontal="center"/>
    </xf>
    <xf numFmtId="2" fontId="7" fillId="4" borderId="10" xfId="0" applyNumberFormat="1" applyFont="1" applyFill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7" fillId="4" borderId="18" xfId="0" applyNumberFormat="1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4" fontId="5" fillId="2" borderId="20" xfId="17" applyNumberFormat="1" applyFont="1" applyFill="1" applyBorder="1" applyAlignment="1">
      <alignment horizontal="center"/>
    </xf>
    <xf numFmtId="4" fontId="7" fillId="4" borderId="21" xfId="17" applyNumberFormat="1" applyFont="1" applyFill="1" applyBorder="1" applyAlignment="1">
      <alignment/>
    </xf>
    <xf numFmtId="4" fontId="7" fillId="3" borderId="22" xfId="17" applyNumberFormat="1" applyFont="1" applyFill="1" applyBorder="1" applyAlignment="1">
      <alignment horizontal="centerContinuous"/>
    </xf>
    <xf numFmtId="4" fontId="7" fillId="4" borderId="18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5" borderId="23" xfId="0" applyFont="1" applyFill="1" applyBorder="1" applyAlignment="1">
      <alignment/>
    </xf>
    <xf numFmtId="0" fontId="7" fillId="2" borderId="24" xfId="0" applyFont="1" applyFill="1" applyBorder="1" applyAlignment="1">
      <alignment horizontal="right"/>
    </xf>
    <xf numFmtId="0" fontId="7" fillId="2" borderId="25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center"/>
    </xf>
    <xf numFmtId="44" fontId="8" fillId="2" borderId="6" xfId="0" applyNumberFormat="1" applyFont="1" applyFill="1" applyBorder="1" applyAlignment="1">
      <alignment horizontal="left"/>
    </xf>
    <xf numFmtId="0" fontId="7" fillId="3" borderId="26" xfId="0" applyFont="1" applyFill="1" applyBorder="1" applyAlignment="1">
      <alignment horizontal="center" wrapText="1"/>
    </xf>
    <xf numFmtId="39" fontId="7" fillId="2" borderId="21" xfId="0" applyNumberFormat="1" applyFont="1" applyFill="1" applyBorder="1" applyAlignment="1">
      <alignment horizontal="center"/>
    </xf>
    <xf numFmtId="39" fontId="5" fillId="0" borderId="20" xfId="0" applyNumberFormat="1" applyFont="1" applyBorder="1" applyAlignment="1">
      <alignment horizontal="center"/>
    </xf>
    <xf numFmtId="0" fontId="7" fillId="2" borderId="27" xfId="0" applyFont="1" applyFill="1" applyBorder="1" applyAlignment="1">
      <alignment horizontal="center" wrapText="1"/>
    </xf>
    <xf numFmtId="39" fontId="5" fillId="0" borderId="1" xfId="0" applyNumberFormat="1" applyFont="1" applyBorder="1" applyAlignment="1">
      <alignment/>
    </xf>
    <xf numFmtId="39" fontId="7" fillId="0" borderId="21" xfId="0" applyNumberFormat="1" applyFont="1" applyBorder="1" applyAlignment="1">
      <alignment horizontal="right"/>
    </xf>
    <xf numFmtId="0" fontId="5" fillId="0" borderId="0" xfId="0" applyFont="1" applyFill="1" applyAlignment="1">
      <alignment horizontal="justify" vertical="top" wrapText="1"/>
    </xf>
    <xf numFmtId="16" fontId="5" fillId="0" borderId="0" xfId="0" applyNumberFormat="1" applyFont="1" applyFill="1" applyAlignment="1">
      <alignment wrapText="1"/>
    </xf>
    <xf numFmtId="0" fontId="5" fillId="0" borderId="19" xfId="0" applyFont="1" applyFill="1" applyBorder="1" applyAlignment="1">
      <alignment horizontal="justify" vertical="top" wrapText="1"/>
    </xf>
    <xf numFmtId="2" fontId="5" fillId="0" borderId="19" xfId="0" applyNumberFormat="1" applyFont="1" applyFill="1" applyBorder="1" applyAlignment="1">
      <alignment horizontal="right" wrapText="1"/>
    </xf>
    <xf numFmtId="0" fontId="5" fillId="0" borderId="6" xfId="0" applyFont="1" applyBorder="1" applyAlignment="1">
      <alignment/>
    </xf>
    <xf numFmtId="0" fontId="0" fillId="0" borderId="22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7" fillId="0" borderId="21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7" fillId="2" borderId="28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right"/>
    </xf>
    <xf numFmtId="0" fontId="7" fillId="2" borderId="29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0" fontId="5" fillId="2" borderId="14" xfId="0" applyFont="1" applyFill="1" applyBorder="1" applyAlignment="1">
      <alignment/>
    </xf>
    <xf numFmtId="170" fontId="7" fillId="0" borderId="30" xfId="0" applyNumberFormat="1" applyFont="1" applyBorder="1" applyAlignment="1">
      <alignment horizontal="center"/>
    </xf>
    <xf numFmtId="0" fontId="7" fillId="2" borderId="14" xfId="0" applyFont="1" applyFill="1" applyBorder="1" applyAlignment="1">
      <alignment horizontal="right" wrapText="1"/>
    </xf>
    <xf numFmtId="0" fontId="7" fillId="2" borderId="23" xfId="0" applyFont="1" applyFill="1" applyBorder="1" applyAlignment="1">
      <alignment horizontal="right" wrapText="1"/>
    </xf>
    <xf numFmtId="0" fontId="7" fillId="2" borderId="31" xfId="0" applyFont="1" applyFill="1" applyBorder="1" applyAlignment="1">
      <alignment horizontal="right" wrapText="1"/>
    </xf>
    <xf numFmtId="0" fontId="7" fillId="2" borderId="32" xfId="0" applyFont="1" applyFill="1" applyBorder="1" applyAlignment="1">
      <alignment horizontal="right" wrapText="1"/>
    </xf>
    <xf numFmtId="0" fontId="7" fillId="2" borderId="17" xfId="0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7" fillId="2" borderId="5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7">
      <selection activeCell="D34" sqref="D34"/>
    </sheetView>
  </sheetViews>
  <sheetFormatPr defaultColWidth="8.796875" defaultRowHeight="15" outlineLevelCol="1"/>
  <cols>
    <col min="1" max="1" width="2.59765625" style="0" customWidth="1"/>
    <col min="2" max="2" width="28.59765625" style="0" customWidth="1"/>
    <col min="3" max="3" width="14.19921875" style="0" customWidth="1"/>
    <col min="4" max="4" width="11.09765625" style="0" customWidth="1"/>
    <col min="5" max="5" width="7.8984375" style="0" customWidth="1" outlineLevel="1"/>
    <col min="6" max="6" width="8.796875" style="0" customWidth="1"/>
    <col min="7" max="7" width="19.59765625" style="0" customWidth="1"/>
  </cols>
  <sheetData>
    <row r="1" spans="1:7" ht="22.5">
      <c r="A1" s="3" t="s">
        <v>12</v>
      </c>
      <c r="B1" s="4"/>
      <c r="C1" s="4"/>
      <c r="D1" s="4"/>
      <c r="E1" s="4"/>
      <c r="F1" s="2"/>
      <c r="G1" s="1"/>
    </row>
    <row r="2" spans="1:7" ht="15.75">
      <c r="A2" s="5"/>
      <c r="B2" s="4"/>
      <c r="C2" s="4"/>
      <c r="D2" s="4"/>
      <c r="E2" s="4"/>
      <c r="F2" s="2"/>
      <c r="G2" s="1"/>
    </row>
    <row r="3" spans="1:5" ht="16.5" thickBot="1">
      <c r="A3" s="90" t="s">
        <v>13</v>
      </c>
      <c r="B3" s="90"/>
      <c r="C3" s="90"/>
      <c r="D3" s="90"/>
      <c r="E3" s="5"/>
    </row>
    <row r="4" spans="1:5" ht="16.5" thickBot="1">
      <c r="A4" s="80"/>
      <c r="B4" s="78" t="s">
        <v>19</v>
      </c>
      <c r="C4" s="72" t="s">
        <v>28</v>
      </c>
      <c r="D4" s="73"/>
      <c r="E4" s="5"/>
    </row>
    <row r="5" spans="1:6" ht="57" customHeight="1" thickBot="1">
      <c r="A5" s="91" t="s">
        <v>30</v>
      </c>
      <c r="B5" s="92"/>
      <c r="C5" s="71" t="s">
        <v>34</v>
      </c>
      <c r="D5" s="74" t="s">
        <v>35</v>
      </c>
      <c r="E5" s="69"/>
      <c r="F5" s="70"/>
    </row>
    <row r="6" spans="1:6" ht="15.75">
      <c r="A6" s="84" t="s">
        <v>36</v>
      </c>
      <c r="B6" s="85"/>
      <c r="C6" s="75">
        <v>17705</v>
      </c>
      <c r="D6" s="76"/>
      <c r="E6" s="18"/>
      <c r="F6" s="77"/>
    </row>
    <row r="7" spans="1:6" ht="15.75">
      <c r="A7" s="86" t="s">
        <v>37</v>
      </c>
      <c r="B7" s="87"/>
      <c r="C7" s="83">
        <v>38807</v>
      </c>
      <c r="D7" s="76"/>
      <c r="E7" s="18"/>
      <c r="F7" s="77"/>
    </row>
    <row r="8" spans="1:5" ht="15.75">
      <c r="A8" s="81"/>
      <c r="B8" s="79" t="s">
        <v>23</v>
      </c>
      <c r="C8" s="75" t="s">
        <v>29</v>
      </c>
      <c r="D8" s="76"/>
      <c r="E8" s="5"/>
    </row>
    <row r="9" spans="1:4" ht="29.25" customHeight="1" thickBot="1">
      <c r="A9" s="88" t="s">
        <v>38</v>
      </c>
      <c r="B9" s="89"/>
      <c r="C9" s="75" t="s">
        <v>39</v>
      </c>
      <c r="D9" s="76"/>
    </row>
    <row r="10" spans="1:5" ht="15.75">
      <c r="A10" s="82"/>
      <c r="B10" s="79" t="s">
        <v>0</v>
      </c>
      <c r="C10" s="75">
        <v>1</v>
      </c>
      <c r="D10" s="76"/>
      <c r="E10" s="5"/>
    </row>
    <row r="11" ht="29.25" customHeight="1" thickBot="1"/>
    <row r="12" spans="1:4" ht="32.25" customHeight="1" thickBot="1">
      <c r="A12" s="5"/>
      <c r="C12" s="39" t="s">
        <v>8</v>
      </c>
      <c r="D12" s="40" t="s">
        <v>8</v>
      </c>
    </row>
    <row r="13" spans="1:4" ht="31.5">
      <c r="A13" s="27"/>
      <c r="B13" s="28"/>
      <c r="C13" s="47" t="s">
        <v>14</v>
      </c>
      <c r="D13" s="59" t="s">
        <v>18</v>
      </c>
    </row>
    <row r="14" spans="1:6" ht="15.75">
      <c r="A14" s="30"/>
      <c r="B14" s="55" t="s">
        <v>15</v>
      </c>
      <c r="C14" s="57"/>
      <c r="D14" s="61"/>
      <c r="F14" s="53"/>
    </row>
    <row r="15" spans="1:6" ht="15.75">
      <c r="A15" s="30"/>
      <c r="B15" s="55" t="s">
        <v>16</v>
      </c>
      <c r="C15" s="57">
        <v>1515</v>
      </c>
      <c r="D15" s="61">
        <v>300</v>
      </c>
      <c r="F15" s="53"/>
    </row>
    <row r="16" spans="1:4" ht="16.5" thickBot="1">
      <c r="A16" s="29"/>
      <c r="B16" s="56" t="s">
        <v>1</v>
      </c>
      <c r="C16" s="24">
        <f>SUM(C14:C15)</f>
        <v>1515</v>
      </c>
      <c r="D16" s="60">
        <f>SUM(D14:D15)</f>
        <v>300</v>
      </c>
    </row>
    <row r="17" spans="1:5" ht="16.5" thickBot="1">
      <c r="A17" s="21"/>
      <c r="B17" s="20"/>
      <c r="C17" s="22"/>
      <c r="D17" s="21"/>
      <c r="E17" s="21"/>
    </row>
    <row r="18" spans="1:5" ht="16.5" thickBot="1">
      <c r="A18" s="5"/>
      <c r="B18" s="5"/>
      <c r="C18" s="63">
        <f>C16/D16</f>
        <v>5.05</v>
      </c>
      <c r="D18" s="58" t="s">
        <v>9</v>
      </c>
      <c r="E18" s="18"/>
    </row>
    <row r="19" spans="1:4" ht="32.25" thickBot="1">
      <c r="A19" s="7" t="s">
        <v>2</v>
      </c>
      <c r="B19" s="8" t="s">
        <v>3</v>
      </c>
      <c r="C19" s="62" t="s">
        <v>17</v>
      </c>
      <c r="D19" s="48" t="s">
        <v>18</v>
      </c>
    </row>
    <row r="20" spans="1:4" ht="16.5" thickBot="1">
      <c r="A20" s="9" t="s">
        <v>5</v>
      </c>
      <c r="B20" s="13"/>
      <c r="C20" s="10"/>
      <c r="D20" s="11"/>
    </row>
    <row r="21" spans="1:4" ht="15.75">
      <c r="A21" s="12">
        <v>4</v>
      </c>
      <c r="B21" s="65" t="s">
        <v>31</v>
      </c>
      <c r="C21" s="42">
        <v>196</v>
      </c>
      <c r="D21" s="49">
        <f>C21/$C$18</f>
        <v>38.81188118811881</v>
      </c>
    </row>
    <row r="22" spans="1:4" ht="15.75">
      <c r="A22" s="12">
        <v>5</v>
      </c>
      <c r="B22" s="66" t="s">
        <v>32</v>
      </c>
      <c r="C22" s="42">
        <v>293</v>
      </c>
      <c r="D22" s="49">
        <f>C22/$C$18</f>
        <v>58.019801980198025</v>
      </c>
    </row>
    <row r="23" spans="1:4" ht="15.75">
      <c r="A23" s="12">
        <v>6</v>
      </c>
      <c r="B23" s="6"/>
      <c r="C23" s="42"/>
      <c r="D23" s="49">
        <f>C23/$C$18</f>
        <v>0</v>
      </c>
    </row>
    <row r="24" spans="1:7" ht="16.5" thickBot="1">
      <c r="A24" s="37"/>
      <c r="B24" s="26" t="s">
        <v>4</v>
      </c>
      <c r="C24" s="43">
        <f>SUM(C21:C23)</f>
        <v>489</v>
      </c>
      <c r="D24" s="50">
        <f>SUM(D21:D23)</f>
        <v>96.83168316831683</v>
      </c>
      <c r="E24" s="54" t="s">
        <v>10</v>
      </c>
      <c r="F24" s="41"/>
      <c r="G24" s="41"/>
    </row>
    <row r="25" spans="1:4" ht="16.5" thickBot="1">
      <c r="A25" s="9" t="s">
        <v>6</v>
      </c>
      <c r="B25" s="14"/>
      <c r="C25" s="15"/>
      <c r="D25" s="51"/>
    </row>
    <row r="26" spans="1:4" ht="16.5" thickBot="1">
      <c r="A26" s="35">
        <v>7</v>
      </c>
      <c r="B26" s="36" t="s">
        <v>20</v>
      </c>
      <c r="C26" s="44">
        <f>0.01*C15</f>
        <v>15.15</v>
      </c>
      <c r="D26" s="49">
        <f>C26/$C$18</f>
        <v>3</v>
      </c>
    </row>
    <row r="27" spans="1:4" ht="15.75">
      <c r="A27" s="16">
        <v>8</v>
      </c>
      <c r="B27" s="67" t="s">
        <v>33</v>
      </c>
      <c r="C27" s="68">
        <v>1010</v>
      </c>
      <c r="D27" s="49">
        <f>C27/$C$18</f>
        <v>200</v>
      </c>
    </row>
    <row r="28" spans="1:4" ht="15.75">
      <c r="A28" s="16">
        <v>9</v>
      </c>
      <c r="B28" s="19"/>
      <c r="C28" s="45"/>
      <c r="D28" s="49">
        <f>C28/$C$18</f>
        <v>0</v>
      </c>
    </row>
    <row r="29" spans="1:7" ht="16.5" thickBot="1">
      <c r="A29" s="37"/>
      <c r="B29" s="26" t="s">
        <v>4</v>
      </c>
      <c r="C29" s="43">
        <f>SUM(C26:C28)</f>
        <v>1025.15</v>
      </c>
      <c r="D29" s="50">
        <f>SUM(D26:D28)</f>
        <v>203</v>
      </c>
      <c r="E29" s="54" t="s">
        <v>11</v>
      </c>
      <c r="F29" s="41"/>
      <c r="G29" s="41"/>
    </row>
    <row r="30" spans="1:4" ht="16.5" thickBot="1">
      <c r="A30" s="21"/>
      <c r="B30" s="31"/>
      <c r="C30" s="32"/>
      <c r="D30" s="33"/>
    </row>
    <row r="31" spans="1:4" ht="16.5" thickBot="1">
      <c r="A31" s="38"/>
      <c r="B31" s="34" t="s">
        <v>24</v>
      </c>
      <c r="C31" s="46">
        <f>C24+C29</f>
        <v>1514.15</v>
      </c>
      <c r="D31" s="52">
        <f>D24+D29</f>
        <v>299.83168316831683</v>
      </c>
    </row>
    <row r="32" spans="1:5" ht="16.5" thickBot="1">
      <c r="A32" s="5"/>
      <c r="B32" s="23" t="s">
        <v>7</v>
      </c>
      <c r="C32" s="25">
        <f>C16-C31</f>
        <v>0.849999999999909</v>
      </c>
      <c r="D32" s="64">
        <f>D16-D31</f>
        <v>0.16831683168317113</v>
      </c>
      <c r="E32" s="5"/>
    </row>
    <row r="33" spans="1:5" ht="15.75">
      <c r="A33" s="5"/>
      <c r="B33" s="17"/>
      <c r="C33" s="5"/>
      <c r="D33" s="5"/>
      <c r="E33" s="5"/>
    </row>
    <row r="34" spans="1:5" ht="15.75">
      <c r="A34" s="5"/>
      <c r="B34" s="5" t="s">
        <v>25</v>
      </c>
      <c r="E34" s="5"/>
    </row>
    <row r="35" spans="1:2" ht="15.75">
      <c r="A35" s="5"/>
      <c r="B35" s="5" t="s">
        <v>26</v>
      </c>
    </row>
    <row r="36" spans="1:5" ht="15.75">
      <c r="A36" s="5"/>
      <c r="B36" s="5" t="s">
        <v>27</v>
      </c>
      <c r="C36" s="18"/>
      <c r="D36" s="18"/>
      <c r="E36" s="5"/>
    </row>
    <row r="37" spans="1:5" ht="31.5" customHeight="1">
      <c r="A37" s="5"/>
      <c r="B37" s="5" t="s">
        <v>21</v>
      </c>
      <c r="C37" s="18"/>
      <c r="E37" s="5"/>
    </row>
    <row r="38" spans="1:5" ht="15.75">
      <c r="A38" s="5"/>
      <c r="B38" s="5" t="s">
        <v>22</v>
      </c>
      <c r="C38" s="18"/>
      <c r="D38" s="18"/>
      <c r="E38" s="5"/>
    </row>
    <row r="39" spans="1:5" ht="15.75">
      <c r="A39" s="5"/>
      <c r="B39" s="5"/>
      <c r="C39" s="5"/>
      <c r="D39" s="5"/>
      <c r="E39" s="5"/>
    </row>
    <row r="40" spans="1:5" ht="15.75">
      <c r="A40" s="5"/>
      <c r="B40" s="5"/>
      <c r="C40" s="5"/>
      <c r="D40" s="5"/>
      <c r="E40" s="5"/>
    </row>
    <row r="41" spans="1:5" ht="15.75">
      <c r="A41" s="5"/>
      <c r="B41" s="5"/>
      <c r="C41" s="5"/>
      <c r="D41" s="5"/>
      <c r="E41" s="5"/>
    </row>
    <row r="42" spans="1:5" ht="15.75">
      <c r="A42" s="5"/>
      <c r="B42" s="5"/>
      <c r="C42" s="5"/>
      <c r="D42" s="5"/>
      <c r="E42" s="5"/>
    </row>
    <row r="43" spans="1:5" ht="15.75">
      <c r="A43" s="5"/>
      <c r="B43" s="5"/>
      <c r="C43" s="5"/>
      <c r="D43" s="5"/>
      <c r="E43" s="5"/>
    </row>
    <row r="44" spans="1:5" ht="15.75">
      <c r="A44" s="5"/>
      <c r="B44" s="5"/>
      <c r="C44" s="5"/>
      <c r="D44" s="5"/>
      <c r="E44" s="5"/>
    </row>
    <row r="45" spans="1:5" ht="15.75">
      <c r="A45" s="5"/>
      <c r="B45" s="5"/>
      <c r="C45" s="5"/>
      <c r="D45" s="5"/>
      <c r="E45" s="5"/>
    </row>
    <row r="46" spans="1:5" ht="15.75">
      <c r="A46" s="5"/>
      <c r="B46" s="5"/>
      <c r="C46" s="5"/>
      <c r="D46" s="5"/>
      <c r="E46" s="5"/>
    </row>
    <row r="47" spans="1:5" ht="15.75">
      <c r="A47" s="5"/>
      <c r="B47" s="5"/>
      <c r="C47" s="5"/>
      <c r="D47" s="5"/>
      <c r="E47" s="5"/>
    </row>
    <row r="48" spans="1:5" ht="15.75">
      <c r="A48" s="5"/>
      <c r="B48" s="5"/>
      <c r="C48" s="5"/>
      <c r="D48" s="5"/>
      <c r="E48" s="5"/>
    </row>
  </sheetData>
  <mergeCells count="5">
    <mergeCell ref="A6:B6"/>
    <mergeCell ref="A7:B7"/>
    <mergeCell ref="A9:B9"/>
    <mergeCell ref="A3:D3"/>
    <mergeCell ref="A5:B5"/>
  </mergeCells>
  <printOptions horizontalCentered="1"/>
  <pageMargins left="0.748031496062992" right="0.748031496062992" top="0.734251969" bottom="0.984251968503937" header="0.511811023622047" footer="0.511811023622047"/>
  <pageSetup fitToHeight="1" fitToWidth="1" horizontalDpi="600" verticalDpi="600" orientation="portrait" paperSize="9" scale="77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</cp:lastModifiedBy>
  <cp:lastPrinted>2006-04-13T10:17:05Z</cp:lastPrinted>
  <dcterms:modified xsi:type="dcterms:W3CDTF">2006-12-21T13:57:46Z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-2094570524</vt:i4>
  </property>
  <property fmtid="{D5CDD505-2E9C-101B-9397-08002B2CF9AE}" pid="3" name="_EmailSubject">
    <vt:lpwstr>financial forms</vt:lpwstr>
  </property>
  <property fmtid="{D5CDD505-2E9C-101B-9397-08002B2CF9AE}" pid="4" name="_AuthorEmail">
    <vt:lpwstr>halyna.ishchuk@stcu.int</vt:lpwstr>
  </property>
  <property fmtid="{D5CDD505-2E9C-101B-9397-08002B2CF9AE}" pid="5" name="_AuthorEmailDisplayName">
    <vt:lpwstr>Halyna Ishchuk</vt:lpwstr>
  </property>
  <property fmtid="{D5CDD505-2E9C-101B-9397-08002B2CF9AE}" pid="6" name="_ReviewingToolsShownOnce">
    <vt:lpwstr/>
  </property>
</Properties>
</file>